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7335" windowHeight="8145" tabRatio="496"/>
  </bookViews>
  <sheets>
    <sheet name="свод 1,2,3 лота" sheetId="15" r:id="rId1"/>
  </sheets>
  <definedNames>
    <definedName name="_xlnm._FilterDatabase" localSheetId="0" hidden="1">'свод 1,2,3 лота'!$A$6:$F$31</definedName>
  </definedNames>
  <calcPr calcId="124519" refMode="R1C1"/>
</workbook>
</file>

<file path=xl/calcChain.xml><?xml version="1.0" encoding="utf-8"?>
<calcChain xmlns="http://schemas.openxmlformats.org/spreadsheetml/2006/main">
  <c r="D31" i="15"/>
  <c r="C31"/>
  <c r="C93" l="1"/>
  <c r="C87"/>
  <c r="C77"/>
  <c r="C67"/>
  <c r="C60"/>
  <c r="C54"/>
  <c r="C45"/>
  <c r="D36"/>
  <c r="D35"/>
  <c r="D34"/>
  <c r="D37" l="1"/>
  <c r="C95"/>
</calcChain>
</file>

<file path=xl/sharedStrings.xml><?xml version="1.0" encoding="utf-8"?>
<sst xmlns="http://schemas.openxmlformats.org/spreadsheetml/2006/main" count="118" uniqueCount="50">
  <si>
    <t>км</t>
  </si>
  <si>
    <t>ИТОГО</t>
  </si>
  <si>
    <t>№ п/п</t>
  </si>
  <si>
    <t>Наименование объекта</t>
  </si>
  <si>
    <t>Центральный район</t>
  </si>
  <si>
    <t>Куйбышевский район</t>
  </si>
  <si>
    <t>Заводской район</t>
  </si>
  <si>
    <t>Новоильинский район</t>
  </si>
  <si>
    <t>Кузнецкий район</t>
  </si>
  <si>
    <t>Орджоникидзевский район</t>
  </si>
  <si>
    <t>ул. Метёлкина (ул. Петракова - ул. Ленина)</t>
  </si>
  <si>
    <t>ул. Бугарева (ул. Чекалина - д. №25 по ул. Бугарева)</t>
  </si>
  <si>
    <t>ул. Смирнова (ул. Обнорского - ул. Петракова)</t>
  </si>
  <si>
    <t>ул. Грибоедова (ул. Ленина -  ул. Шункова)</t>
  </si>
  <si>
    <t xml:space="preserve"> ул. Дорстроевская (ул. Капитальная - д. №18 по ул. Дорстроевской)</t>
  </si>
  <si>
    <t>ул. Капитальная (ул. Интернатная - ул. Дорстроевская)</t>
  </si>
  <si>
    <t>ул. Невского (д. №1 по ул. Невского - ул. Мичурина)</t>
  </si>
  <si>
    <t>ул. Куйбышева (пр. Курако - ул. Рудокопровая)</t>
  </si>
  <si>
    <t>ул. Орджоникидзе (пр. Кузнецкстроевский - пр. Металлургов)</t>
  </si>
  <si>
    <t>ул. Суворова (пр. Курако - пр. Металлургов)</t>
  </si>
  <si>
    <t>пр. Кузнецкстроевский (ул. Орджоникидзе - ул. Павловского)</t>
  </si>
  <si>
    <t>ул. К. Маркса (ул. 1 мая - ул. В. Соломиной)</t>
  </si>
  <si>
    <t>ул. В. Соломиной (ул. К. Маркса - пересечение с ул. Челюскина)</t>
  </si>
  <si>
    <t>ул. Дузенко (ул. Зыряновская - ул. Пржевальского)</t>
  </si>
  <si>
    <t>ул. Пржевальского (ул. Зыряновская - ул. Дузенко)</t>
  </si>
  <si>
    <t>пр-т Шахтеров (Кольцевая развязка - ул. Шолохова)</t>
  </si>
  <si>
    <t>ул. 40 лет Победы (ул. Зорге - ул. Шолохова)</t>
  </si>
  <si>
    <t>пр. Строителей (пр. Металлургов - ул. Ноградская)</t>
  </si>
  <si>
    <t>ул. Пирогова (ул. Орджоникидзе - д. №38 по ул. Пирогова)</t>
  </si>
  <si>
    <t>ул. Рокоссовского (Кольцевая развязка - ул. Звездова)</t>
  </si>
  <si>
    <t xml:space="preserve"> ул. Чернышова  (Пересечение ул. Авиаторов с пр. Архитекторов - ул. Звездова)</t>
  </si>
  <si>
    <t>Проезд Технический (ул. Ленина - ул. Обнорского)</t>
  </si>
  <si>
    <t xml:space="preserve">ул. Автотранспортная (ул. 40 лет ВЛКСМ - ш. Северное) </t>
  </si>
  <si>
    <t xml:space="preserve">п. Притомский </t>
  </si>
  <si>
    <t>Наименование района</t>
  </si>
  <si>
    <t>проверка</t>
  </si>
  <si>
    <t>Программа ремонта дорог по проекту "БКАД" на 2019 год по районам</t>
  </si>
  <si>
    <t>ул. Гаванская, ул.Гидротехническая, ул.Новогодняя  (Маршрут автоб.№13 (5-я ферма))</t>
  </si>
  <si>
    <t xml:space="preserve">ул. Гаванская, ул.Гидротехническая, ул.Новогодняя  (Маршрут автобуса №13 (5-я ферма)) </t>
  </si>
  <si>
    <t xml:space="preserve"> </t>
  </si>
  <si>
    <t>Программа ремонта дорог по национальному проекту "БКАД" на 2019 год</t>
  </si>
  <si>
    <t>Кузнецкий</t>
  </si>
  <si>
    <t>Орджоникидзевский</t>
  </si>
  <si>
    <t>Куйбышевский</t>
  </si>
  <si>
    <t xml:space="preserve">ул. Пирогова (ул. Орджоникидзе - д. №38 по ул. Пирогова) </t>
  </si>
  <si>
    <t>Площадь покрытия, м2</t>
  </si>
  <si>
    <t xml:space="preserve">Центральный </t>
  </si>
  <si>
    <t>Новоильинский</t>
  </si>
  <si>
    <t>пос. Притомский</t>
  </si>
  <si>
    <t>Заводской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</si>
</sst>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.0"/>
  </numFmts>
  <fonts count="18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0" fontId="1" fillId="0" borderId="0"/>
  </cellStyleXfs>
  <cellXfs count="79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9" fillId="2" borderId="1" xfId="1" applyFont="1" applyFill="1" applyBorder="1" applyAlignment="1">
      <alignment vertical="center" wrapText="1"/>
    </xf>
    <xf numFmtId="0" fontId="0" fillId="0" borderId="0" xfId="0" applyFont="1" applyBorder="1"/>
    <xf numFmtId="0" fontId="9" fillId="2" borderId="1" xfId="1" applyFont="1" applyFill="1" applyBorder="1" applyAlignment="1">
      <alignment vertical="center"/>
    </xf>
    <xf numFmtId="0" fontId="13" fillId="2" borderId="0" xfId="0" applyFont="1" applyFill="1"/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/>
    <xf numFmtId="165" fontId="14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vertical="center"/>
    </xf>
    <xf numFmtId="0" fontId="6" fillId="0" borderId="0" xfId="0" applyFont="1" applyBorder="1"/>
    <xf numFmtId="164" fontId="13" fillId="2" borderId="0" xfId="2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0" fontId="15" fillId="2" borderId="0" xfId="0" applyFont="1" applyFill="1" applyBorder="1" applyAlignment="1">
      <alignment horizontal="right"/>
    </xf>
    <xf numFmtId="2" fontId="1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8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164" fontId="9" fillId="2" borderId="5" xfId="2" applyNumberFormat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2" fontId="16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2" borderId="0" xfId="0" applyFont="1" applyFill="1" applyBorder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Финансовый 2" xfId="2"/>
  </cellStyles>
  <dxfs count="0"/>
  <tableStyles count="0" defaultTableStyle="TableStyleMedium9" defaultPivotStyle="PivotStyleLight16"/>
  <colors>
    <mruColors>
      <color rgb="FFFF99FF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17"/>
  <sheetViews>
    <sheetView tabSelected="1" workbookViewId="0">
      <pane xSplit="3" topLeftCell="D1" activePane="topRight" state="frozen"/>
      <selection pane="topRight" activeCell="J27" sqref="J27"/>
    </sheetView>
  </sheetViews>
  <sheetFormatPr defaultRowHeight="15.75"/>
  <cols>
    <col min="1" max="1" width="4.25" style="2" customWidth="1"/>
    <col min="2" max="2" width="44.5" style="1" customWidth="1"/>
    <col min="3" max="3" width="9.375" style="2" customWidth="1"/>
    <col min="4" max="4" width="13.25" style="37" customWidth="1"/>
    <col min="5" max="5" width="18.875" style="1" customWidth="1"/>
    <col min="6" max="16384" width="9" style="1"/>
  </cols>
  <sheetData>
    <row r="2" spans="1:16">
      <c r="D2" s="60"/>
      <c r="E2" s="60"/>
      <c r="F2" s="52"/>
      <c r="G2" s="52"/>
    </row>
    <row r="3" spans="1:16" ht="13.5" customHeight="1" thickBot="1">
      <c r="A3" s="49" t="s">
        <v>40</v>
      </c>
      <c r="B3" s="49"/>
      <c r="C3" s="49"/>
      <c r="D3" s="50"/>
      <c r="E3" s="59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4.25" customHeight="1">
      <c r="A4" s="64" t="s">
        <v>2</v>
      </c>
      <c r="B4" s="67" t="s">
        <v>3</v>
      </c>
      <c r="C4" s="70" t="s">
        <v>0</v>
      </c>
      <c r="D4" s="73" t="s">
        <v>45</v>
      </c>
      <c r="E4" s="61" t="s">
        <v>34</v>
      </c>
      <c r="F4" s="25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12.75" customHeight="1">
      <c r="A5" s="65"/>
      <c r="B5" s="68"/>
      <c r="C5" s="71"/>
      <c r="D5" s="74"/>
      <c r="E5" s="61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0.5" customHeight="1" thickBot="1">
      <c r="A6" s="66"/>
      <c r="B6" s="69"/>
      <c r="C6" s="72"/>
      <c r="D6" s="75"/>
      <c r="E6" s="61"/>
      <c r="F6" s="25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32.25" customHeight="1">
      <c r="A7" s="36">
        <v>1</v>
      </c>
      <c r="B7" s="30" t="s">
        <v>31</v>
      </c>
      <c r="C7" s="26">
        <v>0.92</v>
      </c>
      <c r="D7" s="54">
        <v>10585</v>
      </c>
      <c r="E7" s="57" t="s">
        <v>41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36.75" customHeight="1">
      <c r="A8" s="34">
        <v>2</v>
      </c>
      <c r="B8" s="4" t="s">
        <v>18</v>
      </c>
      <c r="C8" s="23">
        <v>0.77</v>
      </c>
      <c r="D8" s="55">
        <v>10642</v>
      </c>
      <c r="E8" s="57" t="s">
        <v>46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31.5">
      <c r="A9" s="34">
        <v>3</v>
      </c>
      <c r="B9" s="4" t="s">
        <v>20</v>
      </c>
      <c r="C9" s="23">
        <v>0.75</v>
      </c>
      <c r="D9" s="55">
        <v>10785</v>
      </c>
      <c r="E9" s="57" t="s">
        <v>46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s="24" customFormat="1" ht="24" customHeight="1">
      <c r="A10" s="34">
        <v>4</v>
      </c>
      <c r="B10" s="6" t="s">
        <v>19</v>
      </c>
      <c r="C10" s="23">
        <v>0.63</v>
      </c>
      <c r="D10" s="55">
        <v>8281</v>
      </c>
      <c r="E10" s="57" t="s">
        <v>46</v>
      </c>
    </row>
    <row r="11" spans="1:16" s="24" customFormat="1" ht="28.5" customHeight="1">
      <c r="A11" s="34">
        <v>5</v>
      </c>
      <c r="B11" s="4" t="s">
        <v>27</v>
      </c>
      <c r="C11" s="23">
        <v>0.94</v>
      </c>
      <c r="D11" s="55">
        <v>22280</v>
      </c>
      <c r="E11" s="57" t="s">
        <v>46</v>
      </c>
    </row>
    <row r="12" spans="1:16" s="24" customFormat="1" ht="33.75" customHeight="1" thickBot="1">
      <c r="A12" s="35">
        <v>6</v>
      </c>
      <c r="B12" s="27" t="s">
        <v>44</v>
      </c>
      <c r="C12" s="28">
        <v>1.2</v>
      </c>
      <c r="D12" s="56">
        <v>9927</v>
      </c>
      <c r="E12" s="57" t="s">
        <v>46</v>
      </c>
    </row>
    <row r="13" spans="1:16" ht="33.75" customHeight="1">
      <c r="A13" s="36">
        <v>7</v>
      </c>
      <c r="B13" s="30" t="s">
        <v>25</v>
      </c>
      <c r="C13" s="26">
        <v>0.84099999999999997</v>
      </c>
      <c r="D13" s="54">
        <v>13923</v>
      </c>
      <c r="E13" s="57" t="s">
        <v>42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24.75" customHeight="1">
      <c r="A14" s="34">
        <v>8</v>
      </c>
      <c r="B14" s="6" t="s">
        <v>13</v>
      </c>
      <c r="C14" s="23">
        <v>0.3</v>
      </c>
      <c r="D14" s="55">
        <v>1833</v>
      </c>
      <c r="E14" s="57" t="s">
        <v>41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s="24" customFormat="1" ht="31.5" customHeight="1">
      <c r="A15" s="34">
        <v>9</v>
      </c>
      <c r="B15" s="4" t="s">
        <v>16</v>
      </c>
      <c r="C15" s="23">
        <v>0.4</v>
      </c>
      <c r="D15" s="55">
        <v>3087</v>
      </c>
      <c r="E15" s="57" t="s">
        <v>43</v>
      </c>
    </row>
    <row r="16" spans="1:16" s="24" customFormat="1" ht="24" customHeight="1">
      <c r="A16" s="34">
        <v>10</v>
      </c>
      <c r="B16" s="6" t="s">
        <v>17</v>
      </c>
      <c r="C16" s="23">
        <v>0.92</v>
      </c>
      <c r="D16" s="55">
        <v>10322</v>
      </c>
      <c r="E16" s="57" t="s">
        <v>43</v>
      </c>
    </row>
    <row r="17" spans="1:16" s="24" customFormat="1" ht="24.75" customHeight="1">
      <c r="A17" s="34">
        <v>11</v>
      </c>
      <c r="B17" s="6" t="s">
        <v>21</v>
      </c>
      <c r="C17" s="23">
        <v>0.5</v>
      </c>
      <c r="D17" s="55">
        <v>3859</v>
      </c>
      <c r="E17" s="57" t="s">
        <v>43</v>
      </c>
    </row>
    <row r="18" spans="1:16" s="24" customFormat="1" ht="32.25" customHeight="1">
      <c r="A18" s="34">
        <v>12</v>
      </c>
      <c r="B18" s="4" t="s">
        <v>22</v>
      </c>
      <c r="C18" s="23">
        <v>0.8</v>
      </c>
      <c r="D18" s="55">
        <v>12570</v>
      </c>
      <c r="E18" s="57" t="s">
        <v>43</v>
      </c>
    </row>
    <row r="19" spans="1:16" ht="26.25" customHeight="1">
      <c r="A19" s="34">
        <v>13</v>
      </c>
      <c r="B19" s="6" t="s">
        <v>26</v>
      </c>
      <c r="C19" s="23">
        <v>1.1000000000000001</v>
      </c>
      <c r="D19" s="55">
        <v>7428</v>
      </c>
      <c r="E19" s="57" t="s">
        <v>42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31.5">
      <c r="A20" s="34">
        <v>14</v>
      </c>
      <c r="B20" s="4" t="s">
        <v>29</v>
      </c>
      <c r="C20" s="23">
        <v>0.8</v>
      </c>
      <c r="D20" s="55">
        <v>9261</v>
      </c>
      <c r="E20" s="57" t="s">
        <v>47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36" customHeight="1" thickBot="1">
      <c r="A21" s="35">
        <v>15</v>
      </c>
      <c r="B21" s="27" t="s">
        <v>30</v>
      </c>
      <c r="C21" s="28">
        <v>0.87</v>
      </c>
      <c r="D21" s="56">
        <v>8392</v>
      </c>
      <c r="E21" s="57" t="s">
        <v>47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34.5" customHeight="1">
      <c r="A22" s="48">
        <v>16</v>
      </c>
      <c r="B22" s="43" t="s">
        <v>14</v>
      </c>
      <c r="C22" s="26">
        <v>0.7</v>
      </c>
      <c r="D22" s="54">
        <v>5271</v>
      </c>
      <c r="E22" s="57" t="s">
        <v>48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31.5">
      <c r="A23" s="41">
        <v>17</v>
      </c>
      <c r="B23" s="44" t="s">
        <v>15</v>
      </c>
      <c r="C23" s="23">
        <v>0.5</v>
      </c>
      <c r="D23" s="55">
        <v>4526</v>
      </c>
      <c r="E23" s="57" t="s">
        <v>48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s="24" customFormat="1" ht="36.75" customHeight="1">
      <c r="A24" s="41">
        <v>18</v>
      </c>
      <c r="B24" s="45" t="s">
        <v>32</v>
      </c>
      <c r="C24" s="23">
        <v>2.5</v>
      </c>
      <c r="D24" s="55">
        <v>19095</v>
      </c>
      <c r="E24" s="57" t="s">
        <v>49</v>
      </c>
    </row>
    <row r="25" spans="1:16" ht="24.75" customHeight="1">
      <c r="A25" s="41">
        <v>19</v>
      </c>
      <c r="B25" s="46" t="s">
        <v>10</v>
      </c>
      <c r="C25" s="23">
        <v>0.4</v>
      </c>
      <c r="D25" s="55">
        <v>2291</v>
      </c>
      <c r="E25" s="57" t="s">
        <v>41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37.5" customHeight="1">
      <c r="A26" s="41">
        <v>20</v>
      </c>
      <c r="B26" s="44" t="s">
        <v>11</v>
      </c>
      <c r="C26" s="23">
        <v>0.75</v>
      </c>
      <c r="D26" s="55">
        <v>4354</v>
      </c>
      <c r="E26" s="57" t="s">
        <v>41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24.75" customHeight="1">
      <c r="A27" s="41">
        <v>21</v>
      </c>
      <c r="B27" s="46" t="s">
        <v>12</v>
      </c>
      <c r="C27" s="23">
        <v>0.9</v>
      </c>
      <c r="D27" s="55">
        <v>5156</v>
      </c>
      <c r="E27" s="57" t="s">
        <v>41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30.75" customHeight="1">
      <c r="A28" s="41">
        <v>22</v>
      </c>
      <c r="B28" s="44" t="s">
        <v>23</v>
      </c>
      <c r="C28" s="29">
        <v>1.2</v>
      </c>
      <c r="D28" s="55">
        <v>10397</v>
      </c>
      <c r="E28" s="57" t="s">
        <v>42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36" customHeight="1">
      <c r="A29" s="41">
        <v>23</v>
      </c>
      <c r="B29" s="44" t="s">
        <v>38</v>
      </c>
      <c r="C29" s="29">
        <v>2.2999999999999998</v>
      </c>
      <c r="D29" s="55">
        <v>16995</v>
      </c>
      <c r="E29" s="57" t="s">
        <v>42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36.75" customHeight="1" thickBot="1">
      <c r="A30" s="42">
        <v>24</v>
      </c>
      <c r="B30" s="47" t="s">
        <v>24</v>
      </c>
      <c r="C30" s="31">
        <v>0.6</v>
      </c>
      <c r="D30" s="56">
        <v>6071</v>
      </c>
      <c r="E30" s="57" t="s">
        <v>42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s="3" customFormat="1" ht="19.5" thickBot="1">
      <c r="A31" s="62" t="s">
        <v>1</v>
      </c>
      <c r="B31" s="63"/>
      <c r="C31" s="51">
        <f>SUM(C7:C30)</f>
        <v>21.591000000000001</v>
      </c>
      <c r="D31" s="78">
        <f>SUM(D7:D30)</f>
        <v>217331</v>
      </c>
      <c r="E31" s="58"/>
    </row>
    <row r="32" spans="1:16" ht="15.75" hidden="1" customHeight="1">
      <c r="D32" s="53" t="s">
        <v>35</v>
      </c>
    </row>
    <row r="33" spans="1:4" hidden="1"/>
    <row r="34" spans="1:4" hidden="1">
      <c r="A34" s="2" t="s">
        <v>39</v>
      </c>
      <c r="D34" s="37" t="e">
        <f>SUMIF(#REF!,#REF!,D8:D30)</f>
        <v>#REF!</v>
      </c>
    </row>
    <row r="35" spans="1:4" hidden="1">
      <c r="A35" s="8"/>
      <c r="B35" s="7"/>
      <c r="C35" s="8"/>
      <c r="D35" s="37" t="e">
        <f>SUMIF(#REF!,#REF!,D8:D30)</f>
        <v>#REF!</v>
      </c>
    </row>
    <row r="36" spans="1:4" ht="16.5" hidden="1" thickBot="1">
      <c r="A36" s="77" t="s">
        <v>36</v>
      </c>
      <c r="B36" s="77"/>
      <c r="C36" s="77"/>
      <c r="D36" s="38" t="e">
        <f>SUMIF(#REF!,#REF!,D8:D30)</f>
        <v>#REF!</v>
      </c>
    </row>
    <row r="37" spans="1:4" hidden="1">
      <c r="A37" s="32"/>
      <c r="B37" s="9"/>
      <c r="C37" s="9"/>
      <c r="D37" s="37" t="e">
        <f>SUM(D34:D36)</f>
        <v>#REF!</v>
      </c>
    </row>
    <row r="38" spans="1:4" s="5" customFormat="1" ht="30" hidden="1" customHeight="1">
      <c r="A38" s="12" t="s">
        <v>2</v>
      </c>
      <c r="B38" s="13" t="s">
        <v>3</v>
      </c>
      <c r="C38" s="13" t="s">
        <v>0</v>
      </c>
      <c r="D38" s="39"/>
    </row>
    <row r="39" spans="1:4" s="5" customFormat="1" hidden="1">
      <c r="A39" s="76" t="s">
        <v>4</v>
      </c>
      <c r="B39" s="76"/>
      <c r="C39" s="13"/>
      <c r="D39" s="39"/>
    </row>
    <row r="40" spans="1:4" s="5" customFormat="1" ht="31.5" hidden="1">
      <c r="A40" s="13">
        <v>1</v>
      </c>
      <c r="B40" s="15" t="s">
        <v>18</v>
      </c>
      <c r="C40" s="13">
        <v>0.77</v>
      </c>
      <c r="D40" s="39"/>
    </row>
    <row r="41" spans="1:4" s="5" customFormat="1" hidden="1">
      <c r="A41" s="13">
        <v>2</v>
      </c>
      <c r="B41" s="16" t="s">
        <v>19</v>
      </c>
      <c r="C41" s="13">
        <v>0.63</v>
      </c>
      <c r="D41" s="39"/>
    </row>
    <row r="42" spans="1:4" s="5" customFormat="1" ht="31.5" hidden="1">
      <c r="A42" s="13">
        <v>3</v>
      </c>
      <c r="B42" s="15" t="s">
        <v>20</v>
      </c>
      <c r="C42" s="13">
        <v>0.75</v>
      </c>
      <c r="D42" s="39"/>
    </row>
    <row r="43" spans="1:4" s="5" customFormat="1" hidden="1">
      <c r="A43" s="13">
        <v>4</v>
      </c>
      <c r="B43" s="16" t="s">
        <v>27</v>
      </c>
      <c r="C43" s="13">
        <v>0.94</v>
      </c>
      <c r="D43" s="39"/>
    </row>
    <row r="44" spans="1:4" s="5" customFormat="1" ht="31.5" hidden="1">
      <c r="A44" s="13">
        <v>5</v>
      </c>
      <c r="B44" s="15" t="s">
        <v>28</v>
      </c>
      <c r="C44" s="13">
        <v>1.2</v>
      </c>
      <c r="D44" s="39"/>
    </row>
    <row r="45" spans="1:4" s="17" customFormat="1" ht="15" hidden="1">
      <c r="A45" s="33"/>
      <c r="B45" s="10" t="s">
        <v>1</v>
      </c>
      <c r="C45" s="11">
        <f>SUM(C40:C44)</f>
        <v>4.29</v>
      </c>
      <c r="D45" s="40"/>
    </row>
    <row r="46" spans="1:4" s="17" customFormat="1" ht="15" hidden="1">
      <c r="A46" s="76"/>
      <c r="B46" s="76"/>
      <c r="C46" s="76"/>
      <c r="D46" s="40"/>
    </row>
    <row r="47" spans="1:4" s="17" customFormat="1" ht="15" hidden="1">
      <c r="A47" s="76"/>
      <c r="B47" s="76"/>
      <c r="C47" s="76"/>
      <c r="D47" s="40"/>
    </row>
    <row r="48" spans="1:4" s="5" customFormat="1" ht="30" hidden="1">
      <c r="A48" s="12" t="s">
        <v>2</v>
      </c>
      <c r="B48" s="13" t="s">
        <v>3</v>
      </c>
      <c r="C48" s="13" t="s">
        <v>0</v>
      </c>
      <c r="D48" s="39"/>
    </row>
    <row r="49" spans="1:4" s="5" customFormat="1" hidden="1">
      <c r="A49" s="76" t="s">
        <v>5</v>
      </c>
      <c r="B49" s="76"/>
      <c r="C49" s="13"/>
      <c r="D49" s="39"/>
    </row>
    <row r="50" spans="1:4" s="5" customFormat="1" ht="31.5" hidden="1">
      <c r="A50" s="13">
        <v>6</v>
      </c>
      <c r="B50" s="15" t="s">
        <v>16</v>
      </c>
      <c r="C50" s="13">
        <v>0.4</v>
      </c>
      <c r="D50" s="39"/>
    </row>
    <row r="51" spans="1:4" s="5" customFormat="1" hidden="1">
      <c r="A51" s="13">
        <v>7</v>
      </c>
      <c r="B51" s="16" t="s">
        <v>17</v>
      </c>
      <c r="C51" s="13">
        <v>0.92</v>
      </c>
      <c r="D51" s="39"/>
    </row>
    <row r="52" spans="1:4" s="5" customFormat="1" hidden="1">
      <c r="A52" s="13">
        <v>8</v>
      </c>
      <c r="B52" s="16" t="s">
        <v>21</v>
      </c>
      <c r="C52" s="13">
        <v>0.5</v>
      </c>
      <c r="D52" s="39"/>
    </row>
    <row r="53" spans="1:4" s="5" customFormat="1" ht="31.5" hidden="1">
      <c r="A53" s="13">
        <v>9</v>
      </c>
      <c r="B53" s="15" t="s">
        <v>22</v>
      </c>
      <c r="C53" s="13">
        <v>0.8</v>
      </c>
      <c r="D53" s="39"/>
    </row>
    <row r="54" spans="1:4" s="17" customFormat="1" ht="15" hidden="1">
      <c r="A54" s="33"/>
      <c r="B54" s="10" t="s">
        <v>1</v>
      </c>
      <c r="C54" s="11">
        <f>SUM(C50:C53)</f>
        <v>2.62</v>
      </c>
      <c r="D54" s="40"/>
    </row>
    <row r="55" spans="1:4" s="17" customFormat="1" ht="15" hidden="1">
      <c r="A55" s="76"/>
      <c r="B55" s="76"/>
      <c r="C55" s="76"/>
      <c r="D55" s="40"/>
    </row>
    <row r="56" spans="1:4" s="17" customFormat="1" ht="15" hidden="1">
      <c r="A56" s="76"/>
      <c r="B56" s="76"/>
      <c r="C56" s="76"/>
      <c r="D56" s="40"/>
    </row>
    <row r="57" spans="1:4" s="5" customFormat="1" ht="30" hidden="1">
      <c r="A57" s="12" t="s">
        <v>2</v>
      </c>
      <c r="B57" s="13" t="s">
        <v>3</v>
      </c>
      <c r="C57" s="13" t="s">
        <v>0</v>
      </c>
      <c r="D57" s="39"/>
    </row>
    <row r="58" spans="1:4" s="5" customFormat="1" hidden="1">
      <c r="A58" s="76" t="s">
        <v>6</v>
      </c>
      <c r="B58" s="76"/>
      <c r="C58" s="13"/>
      <c r="D58" s="39"/>
    </row>
    <row r="59" spans="1:4" s="5" customFormat="1" ht="31.5" hidden="1">
      <c r="A59" s="13">
        <v>10</v>
      </c>
      <c r="B59" s="18" t="s">
        <v>32</v>
      </c>
      <c r="C59" s="13">
        <v>2.5</v>
      </c>
      <c r="D59" s="39"/>
    </row>
    <row r="60" spans="1:4" s="17" customFormat="1" ht="15" hidden="1">
      <c r="A60" s="33"/>
      <c r="B60" s="10" t="s">
        <v>1</v>
      </c>
      <c r="C60" s="11">
        <f>SUM(C59:C59)</f>
        <v>2.5</v>
      </c>
      <c r="D60" s="40"/>
    </row>
    <row r="61" spans="1:4" s="17" customFormat="1" ht="15" hidden="1">
      <c r="A61" s="76"/>
      <c r="B61" s="76"/>
      <c r="C61" s="76"/>
      <c r="D61" s="40"/>
    </row>
    <row r="62" spans="1:4" s="17" customFormat="1" ht="15" hidden="1">
      <c r="A62" s="76"/>
      <c r="B62" s="76"/>
      <c r="C62" s="76"/>
      <c r="D62" s="40"/>
    </row>
    <row r="63" spans="1:4" s="5" customFormat="1" ht="30" hidden="1">
      <c r="A63" s="12" t="s">
        <v>2</v>
      </c>
      <c r="B63" s="13" t="s">
        <v>3</v>
      </c>
      <c r="C63" s="13" t="s">
        <v>0</v>
      </c>
      <c r="D63" s="39"/>
    </row>
    <row r="64" spans="1:4" s="5" customFormat="1" hidden="1">
      <c r="A64" s="76" t="s">
        <v>7</v>
      </c>
      <c r="B64" s="76"/>
      <c r="C64" s="13"/>
      <c r="D64" s="39"/>
    </row>
    <row r="65" spans="1:4" s="5" customFormat="1" ht="31.5" hidden="1">
      <c r="A65" s="13">
        <v>11</v>
      </c>
      <c r="B65" s="15" t="s">
        <v>29</v>
      </c>
      <c r="C65" s="13">
        <v>0.8</v>
      </c>
      <c r="D65" s="39"/>
    </row>
    <row r="66" spans="1:4" s="5" customFormat="1" ht="31.5" hidden="1">
      <c r="A66" s="13">
        <v>12</v>
      </c>
      <c r="B66" s="15" t="s">
        <v>30</v>
      </c>
      <c r="C66" s="13">
        <v>0.87</v>
      </c>
      <c r="D66" s="39"/>
    </row>
    <row r="67" spans="1:4" s="17" customFormat="1" ht="15" hidden="1">
      <c r="A67" s="33"/>
      <c r="B67" s="10" t="s">
        <v>1</v>
      </c>
      <c r="C67" s="11">
        <f>SUM(C65:C66)</f>
        <v>1.67</v>
      </c>
      <c r="D67" s="40"/>
    </row>
    <row r="68" spans="1:4" s="17" customFormat="1" ht="15" hidden="1">
      <c r="A68" s="76"/>
      <c r="B68" s="76"/>
      <c r="C68" s="76"/>
      <c r="D68" s="40"/>
    </row>
    <row r="69" spans="1:4" s="17" customFormat="1" ht="15" hidden="1">
      <c r="A69" s="76"/>
      <c r="B69" s="76"/>
      <c r="C69" s="76"/>
      <c r="D69" s="40"/>
    </row>
    <row r="70" spans="1:4" s="5" customFormat="1" ht="30" hidden="1">
      <c r="A70" s="12" t="s">
        <v>2</v>
      </c>
      <c r="B70" s="13" t="s">
        <v>3</v>
      </c>
      <c r="C70" s="13" t="s">
        <v>0</v>
      </c>
      <c r="D70" s="39"/>
    </row>
    <row r="71" spans="1:4" s="5" customFormat="1" hidden="1">
      <c r="A71" s="76" t="s">
        <v>8</v>
      </c>
      <c r="B71" s="76"/>
      <c r="C71" s="13"/>
      <c r="D71" s="39"/>
    </row>
    <row r="72" spans="1:4" s="5" customFormat="1" hidden="1">
      <c r="A72" s="13">
        <v>13</v>
      </c>
      <c r="B72" s="16" t="s">
        <v>31</v>
      </c>
      <c r="C72" s="13">
        <v>0.92</v>
      </c>
      <c r="D72" s="39"/>
    </row>
    <row r="73" spans="1:4" s="5" customFormat="1" hidden="1">
      <c r="A73" s="13">
        <v>14</v>
      </c>
      <c r="B73" s="16" t="s">
        <v>10</v>
      </c>
      <c r="C73" s="13">
        <v>0.4</v>
      </c>
      <c r="D73" s="39"/>
    </row>
    <row r="74" spans="1:4" s="5" customFormat="1" hidden="1">
      <c r="A74" s="13">
        <v>15</v>
      </c>
      <c r="B74" s="16" t="s">
        <v>11</v>
      </c>
      <c r="C74" s="13">
        <v>0.75</v>
      </c>
      <c r="D74" s="39"/>
    </row>
    <row r="75" spans="1:4" s="5" customFormat="1" hidden="1">
      <c r="A75" s="13">
        <v>16</v>
      </c>
      <c r="B75" s="16" t="s">
        <v>12</v>
      </c>
      <c r="C75" s="13">
        <v>0.9</v>
      </c>
      <c r="D75" s="39"/>
    </row>
    <row r="76" spans="1:4" s="5" customFormat="1" hidden="1">
      <c r="A76" s="13">
        <v>17</v>
      </c>
      <c r="B76" s="16" t="s">
        <v>13</v>
      </c>
      <c r="C76" s="13">
        <v>0.3</v>
      </c>
      <c r="D76" s="39"/>
    </row>
    <row r="77" spans="1:4" s="17" customFormat="1" ht="15" hidden="1">
      <c r="A77" s="33"/>
      <c r="B77" s="10" t="s">
        <v>1</v>
      </c>
      <c r="C77" s="11">
        <f>SUM(C72:C76)</f>
        <v>3.27</v>
      </c>
      <c r="D77" s="40"/>
    </row>
    <row r="78" spans="1:4" s="17" customFormat="1" ht="15" hidden="1">
      <c r="A78" s="76"/>
      <c r="B78" s="76"/>
      <c r="C78" s="76"/>
      <c r="D78" s="40"/>
    </row>
    <row r="79" spans="1:4" s="17" customFormat="1" ht="15" hidden="1">
      <c r="A79" s="76"/>
      <c r="B79" s="76"/>
      <c r="C79" s="76"/>
      <c r="D79" s="40"/>
    </row>
    <row r="80" spans="1:4" s="5" customFormat="1" ht="30" hidden="1">
      <c r="A80" s="12" t="s">
        <v>2</v>
      </c>
      <c r="B80" s="13" t="s">
        <v>3</v>
      </c>
      <c r="C80" s="13" t="s">
        <v>0</v>
      </c>
      <c r="D80" s="39"/>
    </row>
    <row r="81" spans="1:4" s="5" customFormat="1" hidden="1">
      <c r="A81" s="76" t="s">
        <v>9</v>
      </c>
      <c r="B81" s="76"/>
      <c r="C81" s="13"/>
      <c r="D81" s="39"/>
    </row>
    <row r="82" spans="1:4" s="5" customFormat="1" hidden="1">
      <c r="A82" s="13">
        <v>18</v>
      </c>
      <c r="B82" s="16" t="s">
        <v>23</v>
      </c>
      <c r="C82" s="19">
        <v>1.2</v>
      </c>
      <c r="D82" s="39"/>
    </row>
    <row r="83" spans="1:4" s="5" customFormat="1" ht="31.5" hidden="1">
      <c r="A83" s="13">
        <v>19</v>
      </c>
      <c r="B83" s="15" t="s">
        <v>37</v>
      </c>
      <c r="C83" s="19">
        <v>2.2999999999999998</v>
      </c>
      <c r="D83" s="39"/>
    </row>
    <row r="84" spans="1:4" s="5" customFormat="1" hidden="1">
      <c r="A84" s="13">
        <v>20</v>
      </c>
      <c r="B84" s="16" t="s">
        <v>24</v>
      </c>
      <c r="C84" s="19">
        <v>0.6</v>
      </c>
      <c r="D84" s="39"/>
    </row>
    <row r="85" spans="1:4" s="5" customFormat="1" hidden="1">
      <c r="A85" s="13">
        <v>21</v>
      </c>
      <c r="B85" s="16" t="s">
        <v>25</v>
      </c>
      <c r="C85" s="13">
        <v>0.84099999999999997</v>
      </c>
      <c r="D85" s="39"/>
    </row>
    <row r="86" spans="1:4" s="5" customFormat="1" hidden="1">
      <c r="A86" s="13">
        <v>22</v>
      </c>
      <c r="B86" s="16" t="s">
        <v>26</v>
      </c>
      <c r="C86" s="13">
        <v>1.1000000000000001</v>
      </c>
      <c r="D86" s="39"/>
    </row>
    <row r="87" spans="1:4" s="17" customFormat="1" ht="15" hidden="1">
      <c r="A87" s="33"/>
      <c r="B87" s="10" t="s">
        <v>1</v>
      </c>
      <c r="C87" s="11">
        <f>SUM(C82:C86)</f>
        <v>6.0410000000000004</v>
      </c>
      <c r="D87" s="40"/>
    </row>
    <row r="88" spans="1:4" s="5" customFormat="1" hidden="1">
      <c r="A88" s="13"/>
      <c r="B88" s="20"/>
      <c r="C88" s="13"/>
      <c r="D88" s="39"/>
    </row>
    <row r="89" spans="1:4" s="5" customFormat="1" ht="30" hidden="1">
      <c r="A89" s="12" t="s">
        <v>2</v>
      </c>
      <c r="B89" s="13" t="s">
        <v>3</v>
      </c>
      <c r="C89" s="13" t="s">
        <v>0</v>
      </c>
      <c r="D89" s="39"/>
    </row>
    <row r="90" spans="1:4" s="5" customFormat="1" hidden="1">
      <c r="A90" s="76" t="s">
        <v>33</v>
      </c>
      <c r="B90" s="76"/>
      <c r="C90" s="13"/>
      <c r="D90" s="39"/>
    </row>
    <row r="91" spans="1:4" s="5" customFormat="1" ht="31.5" hidden="1">
      <c r="A91" s="13">
        <v>23</v>
      </c>
      <c r="B91" s="15" t="s">
        <v>14</v>
      </c>
      <c r="C91" s="13">
        <v>0.7</v>
      </c>
      <c r="D91" s="39"/>
    </row>
    <row r="92" spans="1:4" s="5" customFormat="1" ht="31.5" hidden="1">
      <c r="A92" s="13">
        <v>24</v>
      </c>
      <c r="B92" s="15" t="s">
        <v>15</v>
      </c>
      <c r="C92" s="13">
        <v>0.5</v>
      </c>
      <c r="D92" s="39"/>
    </row>
    <row r="93" spans="1:4" s="17" customFormat="1" ht="15" hidden="1">
      <c r="A93" s="33"/>
      <c r="B93" s="10" t="s">
        <v>1</v>
      </c>
      <c r="C93" s="11">
        <f>SUM(C88:C92)</f>
        <v>1.2</v>
      </c>
      <c r="D93" s="40"/>
    </row>
    <row r="94" spans="1:4" s="17" customFormat="1" ht="15" hidden="1">
      <c r="A94" s="33"/>
      <c r="B94" s="10"/>
      <c r="C94" s="11"/>
      <c r="D94" s="40"/>
    </row>
    <row r="95" spans="1:4" s="5" customFormat="1" hidden="1">
      <c r="A95" s="13"/>
      <c r="B95" s="21" t="s">
        <v>35</v>
      </c>
      <c r="C95" s="22">
        <f>C87+C77+C67+C60+C54+C45+C93</f>
        <v>21.590999999999998</v>
      </c>
      <c r="D95" s="39"/>
    </row>
    <row r="96" spans="1:4" s="5" customFormat="1" ht="15.75" hidden="1" customHeight="1">
      <c r="A96" s="13"/>
      <c r="B96" s="20"/>
      <c r="C96" s="13"/>
      <c r="D96" s="39"/>
    </row>
    <row r="97" spans="1:4" s="5" customFormat="1" hidden="1">
      <c r="A97" s="13"/>
      <c r="B97" s="20"/>
      <c r="C97" s="13"/>
      <c r="D97" s="39"/>
    </row>
    <row r="98" spans="1:4" s="5" customFormat="1" hidden="1">
      <c r="A98" s="13"/>
      <c r="B98" s="20"/>
      <c r="C98" s="13"/>
      <c r="D98" s="39"/>
    </row>
    <row r="99" spans="1:4" s="5" customFormat="1" hidden="1">
      <c r="A99" s="13"/>
      <c r="B99" s="20"/>
      <c r="C99" s="13"/>
      <c r="D99" s="39"/>
    </row>
    <row r="100" spans="1:4" s="5" customFormat="1" hidden="1">
      <c r="A100" s="13"/>
      <c r="B100" s="20"/>
      <c r="C100" s="13"/>
      <c r="D100" s="39"/>
    </row>
    <row r="101" spans="1:4" s="5" customFormat="1" hidden="1">
      <c r="A101" s="13"/>
      <c r="B101" s="20"/>
      <c r="C101" s="13"/>
      <c r="D101" s="39"/>
    </row>
    <row r="102" spans="1:4" s="5" customFormat="1" hidden="1">
      <c r="A102" s="13"/>
      <c r="B102" s="20"/>
      <c r="C102" s="13"/>
      <c r="D102" s="39"/>
    </row>
    <row r="103" spans="1:4" s="5" customFormat="1" hidden="1">
      <c r="A103" s="13"/>
      <c r="B103" s="20"/>
      <c r="C103" s="13"/>
      <c r="D103" s="39"/>
    </row>
    <row r="104" spans="1:4" s="5" customFormat="1" hidden="1">
      <c r="A104" s="13"/>
      <c r="B104" s="20"/>
      <c r="C104" s="13"/>
      <c r="D104" s="39"/>
    </row>
    <row r="105" spans="1:4" s="5" customFormat="1" hidden="1">
      <c r="A105" s="13"/>
      <c r="B105" s="20"/>
      <c r="C105" s="13"/>
      <c r="D105" s="39"/>
    </row>
    <row r="106" spans="1:4" s="5" customFormat="1" hidden="1">
      <c r="A106" s="13"/>
      <c r="B106" s="20"/>
      <c r="C106" s="13"/>
      <c r="D106" s="39"/>
    </row>
    <row r="107" spans="1:4" s="5" customFormat="1" hidden="1">
      <c r="A107" s="13"/>
      <c r="B107" s="20"/>
      <c r="C107" s="13"/>
      <c r="D107" s="39"/>
    </row>
    <row r="108" spans="1:4" s="5" customFormat="1" hidden="1">
      <c r="A108" s="13"/>
      <c r="B108" s="20"/>
      <c r="C108" s="13"/>
      <c r="D108" s="39"/>
    </row>
    <row r="109" spans="1:4" s="5" customFormat="1" hidden="1">
      <c r="A109" s="13"/>
      <c r="B109" s="20"/>
      <c r="C109" s="13"/>
      <c r="D109" s="39"/>
    </row>
    <row r="110" spans="1:4" s="5" customFormat="1" hidden="1">
      <c r="A110" s="13"/>
      <c r="B110" s="20"/>
      <c r="C110" s="13"/>
      <c r="D110" s="39"/>
    </row>
    <row r="111" spans="1:4" s="5" customFormat="1" hidden="1">
      <c r="A111" s="13"/>
      <c r="B111" s="20"/>
      <c r="C111" s="13"/>
      <c r="D111" s="39"/>
    </row>
    <row r="112" spans="1:4" s="5" customFormat="1" hidden="1">
      <c r="A112" s="13"/>
      <c r="B112" s="20"/>
      <c r="C112" s="13"/>
      <c r="D112" s="39"/>
    </row>
    <row r="113" spans="1:4" s="5" customFormat="1" hidden="1">
      <c r="A113" s="13"/>
      <c r="B113" s="20"/>
      <c r="C113" s="13"/>
      <c r="D113" s="39"/>
    </row>
    <row r="114" spans="1:4" s="5" customFormat="1" hidden="1">
      <c r="A114" s="13"/>
      <c r="B114" s="20"/>
      <c r="C114" s="13"/>
      <c r="D114" s="39"/>
    </row>
    <row r="115" spans="1:4" s="5" customFormat="1" hidden="1">
      <c r="A115" s="14"/>
      <c r="C115" s="14"/>
      <c r="D115" s="39"/>
    </row>
    <row r="116" spans="1:4">
      <c r="A116" s="1"/>
      <c r="B116" s="37"/>
      <c r="C116" s="1"/>
    </row>
    <row r="117" spans="1:4">
      <c r="A117" s="1"/>
      <c r="B117" s="37"/>
      <c r="C117" s="1"/>
    </row>
  </sheetData>
  <mergeCells count="20">
    <mergeCell ref="A90:B90"/>
    <mergeCell ref="A64:B64"/>
    <mergeCell ref="A68:C69"/>
    <mergeCell ref="A71:B71"/>
    <mergeCell ref="A78:C79"/>
    <mergeCell ref="A81:B81"/>
    <mergeCell ref="A61:C62"/>
    <mergeCell ref="A36:C36"/>
    <mergeCell ref="A39:B39"/>
    <mergeCell ref="A46:C47"/>
    <mergeCell ref="A49:B49"/>
    <mergeCell ref="A55:C56"/>
    <mergeCell ref="A58:B58"/>
    <mergeCell ref="D2:E2"/>
    <mergeCell ref="E4:E6"/>
    <mergeCell ref="A31:B31"/>
    <mergeCell ref="A4:A6"/>
    <mergeCell ref="B4:B6"/>
    <mergeCell ref="C4:C6"/>
    <mergeCell ref="D4:D6"/>
  </mergeCells>
  <pageMargins left="0" right="0" top="0.15748031496062992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1,2,3 лота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2019-01-22T08:39:47Z</cp:lastPrinted>
  <dcterms:created xsi:type="dcterms:W3CDTF">2017-11-30T04:10:18Z</dcterms:created>
  <dcterms:modified xsi:type="dcterms:W3CDTF">2019-03-18T06:54:13Z</dcterms:modified>
</cp:coreProperties>
</file>